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 运营奖励" sheetId="1" r:id="rId1"/>
  </sheets>
  <calcPr calcId="144525"/>
</workbook>
</file>

<file path=xl/sharedStrings.xml><?xml version="1.0" encoding="utf-8"?>
<sst xmlns="http://schemas.openxmlformats.org/spreadsheetml/2006/main" count="40" uniqueCount="30">
  <si>
    <t>附件5</t>
  </si>
  <si>
    <t>2022年度西安市养老机构运营奖励资金汇总表（1-12个月）</t>
  </si>
  <si>
    <t xml:space="preserve">                                                                                                单位：万元</t>
  </si>
  <si>
    <t>序号</t>
  </si>
  <si>
    <t>区县</t>
  </si>
  <si>
    <t>机构名称</t>
  </si>
  <si>
    <t>床位数</t>
  </si>
  <si>
    <t>失能老人</t>
  </si>
  <si>
    <t>半失能老人</t>
  </si>
  <si>
    <t xml:space="preserve"> 自理老人</t>
  </si>
  <si>
    <t>评定
星级</t>
  </si>
  <si>
    <t>人次
合计</t>
  </si>
  <si>
    <t xml:space="preserve">奖励
合计 </t>
  </si>
  <si>
    <t>市级承担资金</t>
  </si>
  <si>
    <t>入住
人次</t>
  </si>
  <si>
    <t>奖励
标准(元/张）</t>
  </si>
  <si>
    <t>奖励
金额</t>
  </si>
  <si>
    <t>临潼区</t>
  </si>
  <si>
    <t>中心敬老院（鸿洲养老院）</t>
  </si>
  <si>
    <t>参照一星级</t>
  </si>
  <si>
    <t>芷阳湖养老院</t>
  </si>
  <si>
    <t>四星级</t>
  </si>
  <si>
    <t>金秋爱心乐园</t>
  </si>
  <si>
    <t>三星级</t>
  </si>
  <si>
    <t>芙蓉源老年公寓</t>
  </si>
  <si>
    <t>古槐养老院</t>
  </si>
  <si>
    <t>弘德养老互助中心</t>
  </si>
  <si>
    <t xml:space="preserve">                     </t>
  </si>
  <si>
    <t>莲花养老院</t>
  </si>
  <si>
    <t>合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</si>
</sst>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b/>
      <sz val="18"/>
      <color rgb="FF000000"/>
      <name val="方正小标宋简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4"/>
  <sheetViews>
    <sheetView tabSelected="1" workbookViewId="0">
      <selection activeCell="S4" sqref="S4"/>
    </sheetView>
  </sheetViews>
  <sheetFormatPr defaultColWidth="9" defaultRowHeight="13.5"/>
  <cols>
    <col min="1" max="2" width="2.75" customWidth="1"/>
    <col min="3" max="3" width="17.125" customWidth="1"/>
    <col min="4" max="4" width="7.625" customWidth="1"/>
    <col min="5" max="5" width="7.375" customWidth="1"/>
    <col min="6" max="6" width="6.625" customWidth="1"/>
    <col min="7" max="7" width="9.375" customWidth="1"/>
    <col min="8" max="8" width="7.25" customWidth="1"/>
    <col min="9" max="9" width="6.25" customWidth="1"/>
    <col min="10" max="10" width="8.5" customWidth="1"/>
    <col min="11" max="11" width="6.875" customWidth="1"/>
    <col min="12" max="12" width="6.375" customWidth="1"/>
    <col min="13" max="13" width="8.24166666666667" customWidth="1"/>
    <col min="14" max="14" width="9" customWidth="1"/>
    <col min="15" max="15" width="7.5" customWidth="1"/>
    <col min="16" max="16" width="8.5" customWidth="1"/>
    <col min="17" max="17" width="8.375" customWidth="1"/>
  </cols>
  <sheetData>
    <row r="1" s="1" customFormat="1" ht="3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2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18" customHeight="1" spans="1:17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="1" customFormat="1" ht="30" customHeight="1" spans="1:17">
      <c r="A4" s="5" t="s">
        <v>3</v>
      </c>
      <c r="B4" s="5" t="s">
        <v>4</v>
      </c>
      <c r="C4" s="5" t="s">
        <v>5</v>
      </c>
      <c r="D4" s="6" t="s">
        <v>6</v>
      </c>
      <c r="E4" s="7" t="s">
        <v>7</v>
      </c>
      <c r="F4" s="7"/>
      <c r="G4" s="7"/>
      <c r="H4" s="7" t="s">
        <v>8</v>
      </c>
      <c r="I4" s="7"/>
      <c r="J4" s="7"/>
      <c r="K4" s="7" t="s">
        <v>9</v>
      </c>
      <c r="L4" s="7"/>
      <c r="M4" s="7"/>
      <c r="N4" s="5" t="s">
        <v>10</v>
      </c>
      <c r="O4" s="5" t="s">
        <v>11</v>
      </c>
      <c r="P4" s="5" t="s">
        <v>12</v>
      </c>
      <c r="Q4" s="5" t="s">
        <v>13</v>
      </c>
    </row>
    <row r="5" s="1" customFormat="1" ht="32" customHeight="1" spans="1:17">
      <c r="A5" s="8"/>
      <c r="B5" s="8"/>
      <c r="C5" s="8"/>
      <c r="D5" s="9"/>
      <c r="E5" s="5" t="s">
        <v>14</v>
      </c>
      <c r="F5" s="5" t="s">
        <v>15</v>
      </c>
      <c r="G5" s="5" t="s">
        <v>16</v>
      </c>
      <c r="H5" s="5" t="s">
        <v>14</v>
      </c>
      <c r="I5" s="5" t="s">
        <v>15</v>
      </c>
      <c r="J5" s="5" t="s">
        <v>16</v>
      </c>
      <c r="K5" s="5" t="s">
        <v>14</v>
      </c>
      <c r="L5" s="5" t="s">
        <v>15</v>
      </c>
      <c r="M5" s="5" t="s">
        <v>16</v>
      </c>
      <c r="N5" s="8"/>
      <c r="O5" s="8"/>
      <c r="P5" s="8"/>
      <c r="Q5" s="8"/>
    </row>
    <row r="6" s="1" customFormat="1" ht="33" customHeight="1" spans="1:17">
      <c r="A6" s="10"/>
      <c r="B6" s="10"/>
      <c r="C6" s="10"/>
      <c r="D6" s="11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="1" customFormat="1" ht="38" customHeight="1" spans="1:17">
      <c r="A7" s="12">
        <v>1</v>
      </c>
      <c r="B7" s="8" t="s">
        <v>17</v>
      </c>
      <c r="C7" s="13" t="s">
        <v>18</v>
      </c>
      <c r="D7" s="14">
        <v>200</v>
      </c>
      <c r="E7" s="7">
        <v>228</v>
      </c>
      <c r="F7" s="7">
        <v>80</v>
      </c>
      <c r="G7" s="7">
        <v>1.824</v>
      </c>
      <c r="H7" s="7">
        <v>96</v>
      </c>
      <c r="I7" s="7">
        <v>50</v>
      </c>
      <c r="J7" s="7">
        <v>0.48</v>
      </c>
      <c r="K7" s="7">
        <v>24</v>
      </c>
      <c r="L7" s="7">
        <v>20</v>
      </c>
      <c r="M7" s="7">
        <v>0.048</v>
      </c>
      <c r="N7" s="16" t="s">
        <v>19</v>
      </c>
      <c r="O7" s="7">
        <v>348</v>
      </c>
      <c r="P7" s="7">
        <f>G7+J7+M7</f>
        <v>2.352</v>
      </c>
      <c r="Q7" s="7">
        <v>1.176</v>
      </c>
    </row>
    <row r="8" s="1" customFormat="1" ht="30" customHeight="1" spans="1:17">
      <c r="A8" s="12">
        <v>2</v>
      </c>
      <c r="B8" s="8"/>
      <c r="C8" s="13" t="s">
        <v>20</v>
      </c>
      <c r="D8" s="14">
        <v>219</v>
      </c>
      <c r="E8" s="7">
        <v>1186</v>
      </c>
      <c r="F8" s="7">
        <v>150</v>
      </c>
      <c r="G8" s="7">
        <v>17.79</v>
      </c>
      <c r="H8" s="7">
        <v>321</v>
      </c>
      <c r="I8" s="7">
        <v>120</v>
      </c>
      <c r="J8" s="7">
        <v>3.852</v>
      </c>
      <c r="K8" s="7">
        <v>72</v>
      </c>
      <c r="L8" s="7">
        <v>60</v>
      </c>
      <c r="M8" s="7">
        <v>0.432</v>
      </c>
      <c r="N8" s="7" t="s">
        <v>21</v>
      </c>
      <c r="O8" s="7">
        <v>1579</v>
      </c>
      <c r="P8" s="7">
        <v>22.074</v>
      </c>
      <c r="Q8" s="7">
        <v>11.037</v>
      </c>
    </row>
    <row r="9" s="1" customFormat="1" ht="30" customHeight="1" spans="1:17">
      <c r="A9" s="12">
        <v>3</v>
      </c>
      <c r="B9" s="8"/>
      <c r="C9" s="13" t="s">
        <v>22</v>
      </c>
      <c r="D9" s="14">
        <v>614</v>
      </c>
      <c r="E9" s="7">
        <v>143</v>
      </c>
      <c r="F9" s="7">
        <v>120</v>
      </c>
      <c r="G9" s="7">
        <v>1.716</v>
      </c>
      <c r="H9" s="7">
        <v>325</v>
      </c>
      <c r="I9" s="7">
        <v>90</v>
      </c>
      <c r="J9" s="7">
        <v>2.925</v>
      </c>
      <c r="K9" s="7">
        <v>211</v>
      </c>
      <c r="L9" s="7">
        <v>40</v>
      </c>
      <c r="M9" s="7">
        <v>0.844</v>
      </c>
      <c r="N9" s="7" t="s">
        <v>23</v>
      </c>
      <c r="O9" s="7">
        <v>679</v>
      </c>
      <c r="P9" s="7">
        <v>5.485</v>
      </c>
      <c r="Q9" s="7">
        <v>2.7425</v>
      </c>
    </row>
    <row r="10" s="1" customFormat="1" ht="30" customHeight="1" spans="1:17">
      <c r="A10" s="12">
        <v>4</v>
      </c>
      <c r="B10" s="8"/>
      <c r="C10" s="13" t="s">
        <v>24</v>
      </c>
      <c r="D10" s="14">
        <v>130</v>
      </c>
      <c r="E10" s="7">
        <v>900</v>
      </c>
      <c r="F10" s="7">
        <v>150</v>
      </c>
      <c r="G10" s="7">
        <v>13.5</v>
      </c>
      <c r="H10" s="7">
        <v>420</v>
      </c>
      <c r="I10" s="7">
        <v>120</v>
      </c>
      <c r="J10" s="7">
        <v>5.04</v>
      </c>
      <c r="K10" s="7">
        <v>60</v>
      </c>
      <c r="L10" s="7">
        <v>60</v>
      </c>
      <c r="M10" s="7">
        <v>0.36</v>
      </c>
      <c r="N10" s="7" t="s">
        <v>21</v>
      </c>
      <c r="O10" s="7">
        <v>1380</v>
      </c>
      <c r="P10" s="7">
        <v>18.9</v>
      </c>
      <c r="Q10" s="7">
        <v>9.45</v>
      </c>
    </row>
    <row r="11" s="1" customFormat="1" ht="30" customHeight="1" spans="1:17">
      <c r="A11" s="12">
        <v>5</v>
      </c>
      <c r="B11" s="8"/>
      <c r="C11" s="13" t="s">
        <v>25</v>
      </c>
      <c r="D11" s="14">
        <v>303</v>
      </c>
      <c r="E11" s="7">
        <v>452</v>
      </c>
      <c r="F11" s="7">
        <v>120</v>
      </c>
      <c r="G11" s="7">
        <v>5.424</v>
      </c>
      <c r="H11" s="7">
        <v>186</v>
      </c>
      <c r="I11" s="7">
        <v>90</v>
      </c>
      <c r="J11" s="7">
        <v>1.674</v>
      </c>
      <c r="K11" s="7">
        <v>287</v>
      </c>
      <c r="L11" s="7">
        <v>40</v>
      </c>
      <c r="M11" s="7">
        <v>1.148</v>
      </c>
      <c r="N11" s="7" t="s">
        <v>23</v>
      </c>
      <c r="O11" s="7">
        <v>925</v>
      </c>
      <c r="P11" s="7">
        <v>8.246</v>
      </c>
      <c r="Q11" s="7">
        <v>4.123</v>
      </c>
    </row>
    <row r="12" s="1" customFormat="1" ht="30" customHeight="1" spans="1:23">
      <c r="A12" s="12">
        <v>6</v>
      </c>
      <c r="B12" s="10"/>
      <c r="C12" s="7" t="s">
        <v>26</v>
      </c>
      <c r="D12" s="14">
        <v>100</v>
      </c>
      <c r="E12" s="7">
        <v>91</v>
      </c>
      <c r="F12" s="7">
        <v>150</v>
      </c>
      <c r="G12" s="7">
        <v>1.365</v>
      </c>
      <c r="H12" s="7">
        <v>258</v>
      </c>
      <c r="I12" s="7">
        <v>120</v>
      </c>
      <c r="J12" s="7">
        <v>3.096</v>
      </c>
      <c r="K12" s="7">
        <v>121</v>
      </c>
      <c r="L12" s="7">
        <v>60</v>
      </c>
      <c r="M12" s="7">
        <v>0.726</v>
      </c>
      <c r="N12" s="7" t="s">
        <v>21</v>
      </c>
      <c r="O12" s="7">
        <v>470</v>
      </c>
      <c r="P12" s="7">
        <v>5.187</v>
      </c>
      <c r="Q12" s="7">
        <v>2.5935</v>
      </c>
      <c r="W12" s="1" t="s">
        <v>27</v>
      </c>
    </row>
    <row r="13" s="1" customFormat="1" ht="30" customHeight="1" spans="1:17">
      <c r="A13" s="12">
        <v>7</v>
      </c>
      <c r="B13" s="15"/>
      <c r="C13" s="7" t="s">
        <v>28</v>
      </c>
      <c r="D13" s="14">
        <v>40</v>
      </c>
      <c r="E13" s="7">
        <v>90</v>
      </c>
      <c r="F13" s="7">
        <v>80</v>
      </c>
      <c r="G13" s="7">
        <v>0.72</v>
      </c>
      <c r="H13" s="7">
        <v>130</v>
      </c>
      <c r="I13" s="7">
        <v>50</v>
      </c>
      <c r="J13" s="7">
        <v>0.65</v>
      </c>
      <c r="K13" s="7">
        <v>13</v>
      </c>
      <c r="L13" s="7">
        <v>20</v>
      </c>
      <c r="M13" s="7">
        <v>0.026</v>
      </c>
      <c r="N13" s="16" t="s">
        <v>19</v>
      </c>
      <c r="O13" s="7">
        <v>233</v>
      </c>
      <c r="P13" s="7">
        <v>1.396</v>
      </c>
      <c r="Q13" s="7">
        <v>0.698</v>
      </c>
    </row>
    <row r="14" s="1" customFormat="1" ht="30" customHeight="1" spans="1:17">
      <c r="A14" s="7" t="s">
        <v>29</v>
      </c>
      <c r="B14" s="7"/>
      <c r="C14" s="7"/>
      <c r="D14" s="14">
        <f>SUM(D7:D13)</f>
        <v>1606</v>
      </c>
      <c r="E14" s="7">
        <f>SUM(E7:E13)</f>
        <v>3090</v>
      </c>
      <c r="F14" s="7"/>
      <c r="G14" s="7">
        <f>SUM(G7:G13)</f>
        <v>42.339</v>
      </c>
      <c r="H14" s="7">
        <f>SUM(H7:H13)</f>
        <v>1736</v>
      </c>
      <c r="I14" s="7"/>
      <c r="J14" s="7">
        <f>SUM(J7:J13)</f>
        <v>17.717</v>
      </c>
      <c r="K14" s="7">
        <f t="shared" ref="K14:Q14" si="0">SUM(K7:K13)</f>
        <v>788</v>
      </c>
      <c r="L14" s="7"/>
      <c r="M14" s="7">
        <f t="shared" si="0"/>
        <v>3.584</v>
      </c>
      <c r="N14" s="7"/>
      <c r="O14" s="7">
        <f t="shared" si="0"/>
        <v>5614</v>
      </c>
      <c r="P14" s="7">
        <f t="shared" si="0"/>
        <v>63.64</v>
      </c>
      <c r="Q14" s="7">
        <f t="shared" si="0"/>
        <v>31.82</v>
      </c>
    </row>
  </sheetData>
  <mergeCells count="25">
    <mergeCell ref="A1:Q1"/>
    <mergeCell ref="A2:Q2"/>
    <mergeCell ref="A3:Q3"/>
    <mergeCell ref="E4:G4"/>
    <mergeCell ref="H4:J4"/>
    <mergeCell ref="K4:M4"/>
    <mergeCell ref="A14:C14"/>
    <mergeCell ref="A4:A6"/>
    <mergeCell ref="B4:B6"/>
    <mergeCell ref="B7:B12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4:N6"/>
    <mergeCell ref="O4:O6"/>
    <mergeCell ref="P4:P6"/>
    <mergeCell ref="Q4:Q6"/>
  </mergeCells>
  <pageMargins left="0.944444444444444" right="0.668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运营奖励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琳</cp:lastModifiedBy>
  <dcterms:created xsi:type="dcterms:W3CDTF">2021-05-20T03:12:00Z</dcterms:created>
  <dcterms:modified xsi:type="dcterms:W3CDTF">2023-03-27T09:39:33Z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1690E98AD48047F19BB7B3020385F90F</vt:lpwstr>
  </property>
  <property fmtid="{D5CDD505-2E9C-101B-9397-08002B2CF9AE}" pid="3" name="KSOProductBuildVer">
    <vt:lpwstr>2052-11.1.0.13703</vt:lpwstr>
  </property>
</Properties>
</file>