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Sheet1!$A$4:$N$36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<sst xmlns="http://schemas.openxmlformats.org/spreadsheetml/2006/main" count="190" uniqueCount="113">
  <si>
    <t>附件1</t>
  </si>
  <si>
    <t>临潼区2024年下半年事业单位公招笔试、面试及综合成绩和进入体检考察人员名单</t>
  </si>
  <si>
    <t>序号</t>
  </si>
  <si>
    <t>姓名</t>
  </si>
  <si>
    <t>岗位代码</t>
  </si>
  <si>
    <t>准考证号</t>
  </si>
  <si>
    <t>事业单位名称</t>
  </si>
  <si>
    <t>岗位简称</t>
  </si>
  <si>
    <t>招聘人数</t>
  </si>
  <si>
    <t>面试分数</t>
  </si>
  <si>
    <t>笔试成绩</t>
  </si>
  <si>
    <t>最终综合成绩</t>
  </si>
  <si>
    <t>是否进入体检考察</t>
  </si>
  <si>
    <t>职测分数</t>
  </si>
  <si>
    <t>综合分数</t>
  </si>
  <si>
    <t>退役士兵加分</t>
  </si>
  <si>
    <t>笔试总成绩</t>
  </si>
  <si>
    <t>张宇晨</t>
  </si>
  <si>
    <t>612401110197</t>
  </si>
  <si>
    <t>1161012200613</t>
  </si>
  <si>
    <t>西安市临潼区徐杨街道社区（村）管理和网格化服务中心</t>
  </si>
  <si>
    <t>综合治理</t>
  </si>
  <si>
    <t>是</t>
  </si>
  <si>
    <t>郭馨悦</t>
  </si>
  <si>
    <t>1161010501107</t>
  </si>
  <si>
    <t>李丹</t>
  </si>
  <si>
    <t>1161012202423</t>
  </si>
  <si>
    <t>孙贝宁</t>
  </si>
  <si>
    <t>612401110198</t>
  </si>
  <si>
    <t>1161010500101</t>
  </si>
  <si>
    <t>西安市临潼区相桥街道便民服务中心（退役军人服务站）</t>
  </si>
  <si>
    <t>财务管理</t>
  </si>
  <si>
    <t>邱冰洁</t>
  </si>
  <si>
    <t>1161012701411</t>
  </si>
  <si>
    <t>李静宁</t>
  </si>
  <si>
    <t>1161011001428</t>
  </si>
  <si>
    <t>缺考</t>
  </si>
  <si>
    <t>党浩绮</t>
  </si>
  <si>
    <t>612401110199</t>
  </si>
  <si>
    <t>1161010100204</t>
  </si>
  <si>
    <t>综合管理</t>
  </si>
  <si>
    <t>方倩楠</t>
  </si>
  <si>
    <t>1161012602806</t>
  </si>
  <si>
    <t>崔赫</t>
  </si>
  <si>
    <t>1161010200322</t>
  </si>
  <si>
    <t>马玮键</t>
  </si>
  <si>
    <t>612401110200</t>
  </si>
  <si>
    <t>1161012703608</t>
  </si>
  <si>
    <t>西安市临潼区徐杨街道便民服务中心（退役军人服务站）</t>
  </si>
  <si>
    <t>农业管理</t>
  </si>
  <si>
    <t>刘睿</t>
  </si>
  <si>
    <t>1161012703510</t>
  </si>
  <si>
    <t>杨世超</t>
  </si>
  <si>
    <t>1161012301115</t>
  </si>
  <si>
    <t>李俊彦</t>
  </si>
  <si>
    <t>612401410201</t>
  </si>
  <si>
    <t>4161012902513</t>
  </si>
  <si>
    <t>西安市临潼区油槐中心小学</t>
  </si>
  <si>
    <t>小学美术教师</t>
  </si>
  <si>
    <t>屈筱轩</t>
  </si>
  <si>
    <t>4161012902013</t>
  </si>
  <si>
    <t>张琬琦</t>
  </si>
  <si>
    <t>4161013300709</t>
  </si>
  <si>
    <t>高甜甜</t>
  </si>
  <si>
    <t>612401410202</t>
  </si>
  <si>
    <t>4161013101609</t>
  </si>
  <si>
    <t>西安市临潼区任留中心小学</t>
  </si>
  <si>
    <t>陆蓉蓉</t>
  </si>
  <si>
    <t>4161013000728</t>
  </si>
  <si>
    <t>张晗</t>
  </si>
  <si>
    <t>4161012900608</t>
  </si>
  <si>
    <t>常焕青</t>
  </si>
  <si>
    <t>612401410203</t>
  </si>
  <si>
    <t>4161012902615</t>
  </si>
  <si>
    <t>西安市临潼区相桥中心小学</t>
  </si>
  <si>
    <t>李景</t>
  </si>
  <si>
    <t>4161013001419</t>
  </si>
  <si>
    <t>姬群利</t>
  </si>
  <si>
    <t>4161012900922</t>
  </si>
  <si>
    <t>刘茜</t>
  </si>
  <si>
    <t>612401410204</t>
  </si>
  <si>
    <t>4161012900403</t>
  </si>
  <si>
    <t>西安市临潼区代王中心小学</t>
  </si>
  <si>
    <t>崔晓悦</t>
  </si>
  <si>
    <t>4161013001329</t>
  </si>
  <si>
    <t>王欣洁</t>
  </si>
  <si>
    <t>4161013002015</t>
  </si>
  <si>
    <t>吴桐</t>
  </si>
  <si>
    <t>612401410205</t>
  </si>
  <si>
    <t>4161013000214</t>
  </si>
  <si>
    <t>西安市临潼区新市中心小学</t>
  </si>
  <si>
    <t>罗娜</t>
  </si>
  <si>
    <t>4161012900518</t>
  </si>
  <si>
    <t>李怡美</t>
  </si>
  <si>
    <t>4161012900125</t>
  </si>
  <si>
    <t>李佳</t>
  </si>
  <si>
    <t>612401520208</t>
  </si>
  <si>
    <t>5261013601306</t>
  </si>
  <si>
    <t>西安市临潼区代王中心卫生院</t>
  </si>
  <si>
    <t>外科医师</t>
  </si>
  <si>
    <t>孙玺</t>
  </si>
  <si>
    <t>5261013601320</t>
  </si>
  <si>
    <t>张毅杰</t>
  </si>
  <si>
    <t>612401520209</t>
  </si>
  <si>
    <t>5261013601904</t>
  </si>
  <si>
    <t>西安市临潼区新市卫生院</t>
  </si>
  <si>
    <t>内科医师</t>
  </si>
  <si>
    <t>张宇</t>
  </si>
  <si>
    <t>612401110335</t>
  </si>
  <si>
    <t>1161012704125</t>
  </si>
  <si>
    <t>临潼区仁宗街道社区（村）管理和网格化服务中心</t>
  </si>
  <si>
    <t>张华</t>
  </si>
  <si>
    <t>1161012704025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</si>
</sst>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quotePrefix="1">
      <alignment horizontal="center" vertical="center" wrapText="1"/>
    </xf>
    <xf numFmtId="0" fontId="6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zoomScale="90" zoomScaleNormal="90" topLeftCell="A25" workbookViewId="0">
      <selection activeCell="O6" sqref="O6"/>
    </sheetView>
  </sheetViews>
  <sheetFormatPr defaultColWidth="8.89166666666667" defaultRowHeight="30" customHeight="1"/>
  <cols>
    <col min="1" max="2" width="8.89166666666667" style="1"/>
    <col min="3" max="3" width="11.8916666666667" style="1" customWidth="1"/>
    <col min="4" max="4" width="15.225" style="1" customWidth="1"/>
    <col min="5" max="5" width="45.625" style="1" customWidth="1"/>
    <col min="6" max="6" width="11.25" style="1" customWidth="1"/>
    <col min="7" max="7" width="8.775" style="1" customWidth="1"/>
    <col min="8" max="8" width="9.225" style="1" customWidth="1"/>
    <col min="9" max="12" width="8.775" style="1" customWidth="1"/>
    <col min="13" max="13" width="9.775" style="1" customWidth="1"/>
    <col min="14" max="14" width="8.775" style="1" customWidth="1"/>
    <col min="15" max="16384" width="8.89166666666667" style="1"/>
  </cols>
  <sheetData>
    <row r="1" ht="19" customHeight="1" spans="1:1">
      <c r="A1" s="1" t="s">
        <v>0</v>
      </c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11" t="s">
        <v>10</v>
      </c>
      <c r="J3" s="12"/>
      <c r="K3" s="12"/>
      <c r="L3" s="13"/>
      <c r="M3" s="4" t="s">
        <v>11</v>
      </c>
      <c r="N3" s="4" t="s">
        <v>12</v>
      </c>
    </row>
    <row r="4" s="1" customFormat="1" customHeight="1" spans="1:14">
      <c r="A4" s="6"/>
      <c r="B4" s="6"/>
      <c r="C4" s="6"/>
      <c r="D4" s="6"/>
      <c r="E4" s="6"/>
      <c r="F4" s="6"/>
      <c r="G4" s="6"/>
      <c r="H4" s="7"/>
      <c r="I4" s="14" t="s">
        <v>13</v>
      </c>
      <c r="J4" s="14" t="s">
        <v>14</v>
      </c>
      <c r="K4" s="16" t="s">
        <v>15</v>
      </c>
      <c r="L4" s="14" t="s">
        <v>16</v>
      </c>
      <c r="M4" s="6"/>
      <c r="N4" s="6"/>
    </row>
    <row r="5" s="2" customFormat="1" customHeight="1" spans="1:14">
      <c r="A5" s="8">
        <v>1</v>
      </c>
      <c r="B5" s="9" t="s">
        <v>17</v>
      </c>
      <c r="C5" s="17" t="s">
        <v>18</v>
      </c>
      <c r="D5" s="17" t="s">
        <v>19</v>
      </c>
      <c r="E5" s="17" t="s">
        <v>20</v>
      </c>
      <c r="F5" s="17" t="s">
        <v>21</v>
      </c>
      <c r="G5" s="10">
        <v>1</v>
      </c>
      <c r="H5" s="9">
        <v>82.78</v>
      </c>
      <c r="I5" s="9">
        <v>108</v>
      </c>
      <c r="J5" s="9">
        <v>100</v>
      </c>
      <c r="K5" s="9">
        <v>0</v>
      </c>
      <c r="L5" s="9">
        <v>208</v>
      </c>
      <c r="M5" s="8">
        <f>(L5/3)*0.6+H5*0.4</f>
        <v>74.712</v>
      </c>
      <c r="N5" s="15" t="s">
        <v>22</v>
      </c>
    </row>
    <row r="6" s="2" customFormat="1" customHeight="1" spans="1:14">
      <c r="A6" s="8">
        <v>2</v>
      </c>
      <c r="B6" s="9" t="s">
        <v>23</v>
      </c>
      <c r="C6" s="17" t="s">
        <v>18</v>
      </c>
      <c r="D6" s="17" t="s">
        <v>24</v>
      </c>
      <c r="E6" s="17" t="s">
        <v>20</v>
      </c>
      <c r="F6" s="17" t="s">
        <v>21</v>
      </c>
      <c r="G6" s="10">
        <v>1</v>
      </c>
      <c r="H6" s="9">
        <v>78.66</v>
      </c>
      <c r="I6" s="9">
        <v>107</v>
      </c>
      <c r="J6" s="9">
        <v>106</v>
      </c>
      <c r="K6" s="9">
        <v>0</v>
      </c>
      <c r="L6" s="9">
        <v>213</v>
      </c>
      <c r="M6" s="8">
        <f>(L6/3)*0.6+H6*0.4</f>
        <v>74.064</v>
      </c>
      <c r="N6" s="15"/>
    </row>
    <row r="7" s="2" customFormat="1" customHeight="1" spans="1:14">
      <c r="A7" s="8">
        <v>3</v>
      </c>
      <c r="B7" s="17" t="s">
        <v>25</v>
      </c>
      <c r="C7" s="17" t="s">
        <v>18</v>
      </c>
      <c r="D7" s="17" t="s">
        <v>26</v>
      </c>
      <c r="E7" s="17" t="s">
        <v>20</v>
      </c>
      <c r="F7" s="17" t="s">
        <v>21</v>
      </c>
      <c r="G7" s="10">
        <v>1</v>
      </c>
      <c r="H7" s="9">
        <v>79.88</v>
      </c>
      <c r="I7" s="9">
        <v>106</v>
      </c>
      <c r="J7" s="9">
        <v>100</v>
      </c>
      <c r="K7" s="9">
        <v>0</v>
      </c>
      <c r="L7" s="9">
        <v>206</v>
      </c>
      <c r="M7" s="8">
        <f>(L7/3)*0.6+H7*0.4</f>
        <v>73.152</v>
      </c>
      <c r="N7" s="15"/>
    </row>
    <row r="8" s="2" customFormat="1" customHeight="1" spans="1:14">
      <c r="A8" s="8">
        <v>4</v>
      </c>
      <c r="B8" s="9" t="s">
        <v>27</v>
      </c>
      <c r="C8" s="17" t="s">
        <v>28</v>
      </c>
      <c r="D8" s="17" t="s">
        <v>29</v>
      </c>
      <c r="E8" s="17" t="s">
        <v>30</v>
      </c>
      <c r="F8" s="17" t="s">
        <v>31</v>
      </c>
      <c r="G8" s="10">
        <v>1</v>
      </c>
      <c r="H8" s="9">
        <v>82.66</v>
      </c>
      <c r="I8" s="9">
        <v>101</v>
      </c>
      <c r="J8" s="9">
        <v>106.5</v>
      </c>
      <c r="K8" s="9">
        <v>0</v>
      </c>
      <c r="L8" s="9">
        <v>207.5</v>
      </c>
      <c r="M8" s="8">
        <f>(L8/3)*0.6+H8*0.4</f>
        <v>74.564</v>
      </c>
      <c r="N8" s="15" t="s">
        <v>22</v>
      </c>
    </row>
    <row r="9" s="2" customFormat="1" customHeight="1" spans="1:14">
      <c r="A9" s="8">
        <v>5</v>
      </c>
      <c r="B9" s="9" t="s">
        <v>32</v>
      </c>
      <c r="C9" s="17" t="s">
        <v>28</v>
      </c>
      <c r="D9" s="17" t="s">
        <v>33</v>
      </c>
      <c r="E9" s="17" t="s">
        <v>30</v>
      </c>
      <c r="F9" s="17" t="s">
        <v>31</v>
      </c>
      <c r="G9" s="10">
        <v>1</v>
      </c>
      <c r="H9" s="9">
        <v>81.6</v>
      </c>
      <c r="I9" s="9">
        <v>110.5</v>
      </c>
      <c r="J9" s="9">
        <v>94</v>
      </c>
      <c r="K9" s="9">
        <v>0</v>
      </c>
      <c r="L9" s="9">
        <v>204.5</v>
      </c>
      <c r="M9" s="8">
        <f>(L9/3)*0.6+H9*0.4</f>
        <v>73.54</v>
      </c>
      <c r="N9" s="15"/>
    </row>
    <row r="10" s="2" customFormat="1" customHeight="1" spans="1:14">
      <c r="A10" s="8">
        <v>6</v>
      </c>
      <c r="B10" s="9" t="s">
        <v>34</v>
      </c>
      <c r="C10" s="17" t="s">
        <v>28</v>
      </c>
      <c r="D10" s="17" t="s">
        <v>35</v>
      </c>
      <c r="E10" s="17" t="s">
        <v>30</v>
      </c>
      <c r="F10" s="17" t="s">
        <v>31</v>
      </c>
      <c r="G10" s="10">
        <v>1</v>
      </c>
      <c r="H10" s="9" t="s">
        <v>36</v>
      </c>
      <c r="I10" s="9">
        <v>102</v>
      </c>
      <c r="J10" s="9">
        <v>105</v>
      </c>
      <c r="K10" s="9">
        <v>0</v>
      </c>
      <c r="L10" s="9">
        <v>207</v>
      </c>
      <c r="M10" s="8"/>
      <c r="N10" s="15"/>
    </row>
    <row r="11" s="2" customFormat="1" customHeight="1" spans="1:14">
      <c r="A11" s="8">
        <v>7</v>
      </c>
      <c r="B11" s="9" t="s">
        <v>37</v>
      </c>
      <c r="C11" s="17" t="s">
        <v>38</v>
      </c>
      <c r="D11" s="17" t="s">
        <v>39</v>
      </c>
      <c r="E11" s="17" t="s">
        <v>30</v>
      </c>
      <c r="F11" s="17" t="s">
        <v>40</v>
      </c>
      <c r="G11" s="10">
        <v>1</v>
      </c>
      <c r="H11" s="9">
        <v>83.46</v>
      </c>
      <c r="I11" s="9">
        <v>109.5</v>
      </c>
      <c r="J11" s="9">
        <v>98</v>
      </c>
      <c r="K11" s="9">
        <v>0</v>
      </c>
      <c r="L11" s="9">
        <v>207.5</v>
      </c>
      <c r="M11" s="8">
        <f t="shared" ref="M11:M34" si="0">(L11/3)*0.6+H11*0.4</f>
        <v>74.884</v>
      </c>
      <c r="N11" s="15" t="s">
        <v>22</v>
      </c>
    </row>
    <row r="12" s="2" customFormat="1" customHeight="1" spans="1:14">
      <c r="A12" s="8">
        <v>8</v>
      </c>
      <c r="B12" s="17" t="s">
        <v>41</v>
      </c>
      <c r="C12" s="17" t="s">
        <v>38</v>
      </c>
      <c r="D12" s="17" t="s">
        <v>42</v>
      </c>
      <c r="E12" s="17" t="s">
        <v>30</v>
      </c>
      <c r="F12" s="17" t="s">
        <v>40</v>
      </c>
      <c r="G12" s="10">
        <v>1</v>
      </c>
      <c r="H12" s="9">
        <v>81.22</v>
      </c>
      <c r="I12" s="9">
        <v>96.5</v>
      </c>
      <c r="J12" s="9">
        <v>103</v>
      </c>
      <c r="K12" s="9">
        <v>0</v>
      </c>
      <c r="L12" s="9">
        <v>199.5</v>
      </c>
      <c r="M12" s="8">
        <f t="shared" si="0"/>
        <v>72.388</v>
      </c>
      <c r="N12" s="15"/>
    </row>
    <row r="13" s="2" customFormat="1" customHeight="1" spans="1:14">
      <c r="A13" s="8">
        <v>9</v>
      </c>
      <c r="B13" s="9" t="s">
        <v>43</v>
      </c>
      <c r="C13" s="17" t="s">
        <v>38</v>
      </c>
      <c r="D13" s="17" t="s">
        <v>44</v>
      </c>
      <c r="E13" s="17" t="s">
        <v>30</v>
      </c>
      <c r="F13" s="17" t="s">
        <v>40</v>
      </c>
      <c r="G13" s="10">
        <v>1</v>
      </c>
      <c r="H13" s="9">
        <v>79.02</v>
      </c>
      <c r="I13" s="9">
        <v>109.5</v>
      </c>
      <c r="J13" s="9">
        <v>92</v>
      </c>
      <c r="K13" s="9">
        <v>0</v>
      </c>
      <c r="L13" s="9">
        <v>201.5</v>
      </c>
      <c r="M13" s="8">
        <f t="shared" si="0"/>
        <v>71.908</v>
      </c>
      <c r="N13" s="15"/>
    </row>
    <row r="14" s="2" customFormat="1" customHeight="1" spans="1:14">
      <c r="A14" s="8">
        <v>10</v>
      </c>
      <c r="B14" s="9" t="s">
        <v>45</v>
      </c>
      <c r="C14" s="17" t="s">
        <v>46</v>
      </c>
      <c r="D14" s="17" t="s">
        <v>47</v>
      </c>
      <c r="E14" s="17" t="s">
        <v>48</v>
      </c>
      <c r="F14" s="17" t="s">
        <v>49</v>
      </c>
      <c r="G14" s="10">
        <v>1</v>
      </c>
      <c r="H14" s="9">
        <v>79.8</v>
      </c>
      <c r="I14" s="9">
        <v>103.5</v>
      </c>
      <c r="J14" s="9">
        <v>98</v>
      </c>
      <c r="K14" s="9">
        <v>0</v>
      </c>
      <c r="L14" s="9">
        <v>201.5</v>
      </c>
      <c r="M14" s="8">
        <f t="shared" si="0"/>
        <v>72.22</v>
      </c>
      <c r="N14" s="15" t="s">
        <v>22</v>
      </c>
    </row>
    <row r="15" s="2" customFormat="1" customHeight="1" spans="1:14">
      <c r="A15" s="8">
        <v>11</v>
      </c>
      <c r="B15" s="9" t="s">
        <v>50</v>
      </c>
      <c r="C15" s="17" t="s">
        <v>46</v>
      </c>
      <c r="D15" s="17" t="s">
        <v>51</v>
      </c>
      <c r="E15" s="17" t="s">
        <v>48</v>
      </c>
      <c r="F15" s="17" t="s">
        <v>49</v>
      </c>
      <c r="G15" s="10">
        <v>1</v>
      </c>
      <c r="H15" s="9">
        <v>80.5</v>
      </c>
      <c r="I15" s="9">
        <v>86</v>
      </c>
      <c r="J15" s="9">
        <v>102</v>
      </c>
      <c r="K15" s="9">
        <v>0</v>
      </c>
      <c r="L15" s="9">
        <v>188</v>
      </c>
      <c r="M15" s="8">
        <f t="shared" si="0"/>
        <v>69.8</v>
      </c>
      <c r="N15" s="15"/>
    </row>
    <row r="16" s="2" customFormat="1" customHeight="1" spans="1:14">
      <c r="A16" s="8">
        <v>12</v>
      </c>
      <c r="B16" s="17" t="s">
        <v>52</v>
      </c>
      <c r="C16" s="17" t="s">
        <v>46</v>
      </c>
      <c r="D16" s="17" t="s">
        <v>53</v>
      </c>
      <c r="E16" s="17" t="s">
        <v>48</v>
      </c>
      <c r="F16" s="17" t="s">
        <v>49</v>
      </c>
      <c r="G16" s="10">
        <v>2</v>
      </c>
      <c r="H16" s="9">
        <v>78.38</v>
      </c>
      <c r="I16" s="9">
        <v>91</v>
      </c>
      <c r="J16" s="9">
        <v>93.5</v>
      </c>
      <c r="K16" s="9">
        <v>0</v>
      </c>
      <c r="L16" s="9">
        <v>184.5</v>
      </c>
      <c r="M16" s="8">
        <f t="shared" si="0"/>
        <v>68.252</v>
      </c>
      <c r="N16" s="15"/>
    </row>
    <row r="17" s="2" customFormat="1" customHeight="1" spans="1:14">
      <c r="A17" s="8">
        <v>13</v>
      </c>
      <c r="B17" s="9" t="s">
        <v>54</v>
      </c>
      <c r="C17" s="17" t="s">
        <v>55</v>
      </c>
      <c r="D17" s="17" t="s">
        <v>56</v>
      </c>
      <c r="E17" s="17" t="s">
        <v>57</v>
      </c>
      <c r="F17" s="17" t="s">
        <v>58</v>
      </c>
      <c r="G17" s="10">
        <v>1</v>
      </c>
      <c r="H17" s="9">
        <v>83.9</v>
      </c>
      <c r="I17" s="9">
        <v>110.5</v>
      </c>
      <c r="J17" s="9">
        <v>101</v>
      </c>
      <c r="K17" s="9">
        <v>0</v>
      </c>
      <c r="L17" s="9">
        <v>211.5</v>
      </c>
      <c r="M17" s="8">
        <f t="shared" si="0"/>
        <v>75.86</v>
      </c>
      <c r="N17" s="15" t="s">
        <v>22</v>
      </c>
    </row>
    <row r="18" s="2" customFormat="1" customHeight="1" spans="1:14">
      <c r="A18" s="8">
        <v>14</v>
      </c>
      <c r="B18" s="9" t="s">
        <v>59</v>
      </c>
      <c r="C18" s="17" t="s">
        <v>55</v>
      </c>
      <c r="D18" s="17" t="s">
        <v>60</v>
      </c>
      <c r="E18" s="17" t="s">
        <v>57</v>
      </c>
      <c r="F18" s="17" t="s">
        <v>58</v>
      </c>
      <c r="G18" s="10">
        <v>1</v>
      </c>
      <c r="H18" s="9">
        <v>85.24</v>
      </c>
      <c r="I18" s="9">
        <v>109.5</v>
      </c>
      <c r="J18" s="9">
        <v>99</v>
      </c>
      <c r="K18" s="9">
        <v>0</v>
      </c>
      <c r="L18" s="9">
        <v>208.5</v>
      </c>
      <c r="M18" s="8">
        <f t="shared" si="0"/>
        <v>75.796</v>
      </c>
      <c r="N18" s="15"/>
    </row>
    <row r="19" s="2" customFormat="1" customHeight="1" spans="1:14">
      <c r="A19" s="8">
        <v>15</v>
      </c>
      <c r="B19" s="9" t="s">
        <v>61</v>
      </c>
      <c r="C19" s="17" t="s">
        <v>55</v>
      </c>
      <c r="D19" s="17" t="s">
        <v>62</v>
      </c>
      <c r="E19" s="17" t="s">
        <v>57</v>
      </c>
      <c r="F19" s="17" t="s">
        <v>58</v>
      </c>
      <c r="G19" s="10">
        <v>1</v>
      </c>
      <c r="H19" s="9">
        <v>80.58</v>
      </c>
      <c r="I19" s="9">
        <v>100.5</v>
      </c>
      <c r="J19" s="9">
        <v>103.5</v>
      </c>
      <c r="K19" s="9">
        <v>0</v>
      </c>
      <c r="L19" s="9">
        <v>204</v>
      </c>
      <c r="M19" s="8">
        <f t="shared" si="0"/>
        <v>73.032</v>
      </c>
      <c r="N19" s="15"/>
    </row>
    <row r="20" s="2" customFormat="1" customHeight="1" spans="1:14">
      <c r="A20" s="8">
        <v>16</v>
      </c>
      <c r="B20" s="9" t="s">
        <v>63</v>
      </c>
      <c r="C20" s="17" t="s">
        <v>64</v>
      </c>
      <c r="D20" s="17" t="s">
        <v>65</v>
      </c>
      <c r="E20" s="17" t="s">
        <v>66</v>
      </c>
      <c r="F20" s="17" t="s">
        <v>58</v>
      </c>
      <c r="G20" s="10">
        <v>1</v>
      </c>
      <c r="H20" s="9">
        <v>83.7</v>
      </c>
      <c r="I20" s="9">
        <v>92.5</v>
      </c>
      <c r="J20" s="9">
        <v>114</v>
      </c>
      <c r="K20" s="9">
        <v>0</v>
      </c>
      <c r="L20" s="9">
        <v>206.5</v>
      </c>
      <c r="M20" s="8">
        <f t="shared" si="0"/>
        <v>74.78</v>
      </c>
      <c r="N20" s="15" t="s">
        <v>22</v>
      </c>
    </row>
    <row r="21" s="2" customFormat="1" customHeight="1" spans="1:14">
      <c r="A21" s="8">
        <v>17</v>
      </c>
      <c r="B21" s="9" t="s">
        <v>67</v>
      </c>
      <c r="C21" s="17" t="s">
        <v>64</v>
      </c>
      <c r="D21" s="17" t="s">
        <v>68</v>
      </c>
      <c r="E21" s="17" t="s">
        <v>66</v>
      </c>
      <c r="F21" s="17" t="s">
        <v>58</v>
      </c>
      <c r="G21" s="10">
        <v>1</v>
      </c>
      <c r="H21" s="9">
        <v>81.9</v>
      </c>
      <c r="I21" s="9">
        <v>107</v>
      </c>
      <c r="J21" s="9">
        <v>95.5</v>
      </c>
      <c r="K21" s="9">
        <v>0</v>
      </c>
      <c r="L21" s="9">
        <v>202.5</v>
      </c>
      <c r="M21" s="8">
        <f t="shared" si="0"/>
        <v>73.26</v>
      </c>
      <c r="N21" s="15"/>
    </row>
    <row r="22" s="2" customFormat="1" customHeight="1" spans="1:14">
      <c r="A22" s="8">
        <v>18</v>
      </c>
      <c r="B22" s="17" t="s">
        <v>69</v>
      </c>
      <c r="C22" s="17" t="s">
        <v>64</v>
      </c>
      <c r="D22" s="17" t="s">
        <v>70</v>
      </c>
      <c r="E22" s="17" t="s">
        <v>66</v>
      </c>
      <c r="F22" s="17" t="s">
        <v>58</v>
      </c>
      <c r="G22" s="10">
        <v>1</v>
      </c>
      <c r="H22" s="9">
        <v>81.58</v>
      </c>
      <c r="I22" s="9">
        <v>97</v>
      </c>
      <c r="J22" s="9">
        <v>105</v>
      </c>
      <c r="K22" s="9">
        <v>0</v>
      </c>
      <c r="L22" s="9">
        <v>202</v>
      </c>
      <c r="M22" s="8">
        <f t="shared" si="0"/>
        <v>73.032</v>
      </c>
      <c r="N22" s="15"/>
    </row>
    <row r="23" s="2" customFormat="1" customHeight="1" spans="1:14">
      <c r="A23" s="8">
        <v>19</v>
      </c>
      <c r="B23" s="9" t="s">
        <v>71</v>
      </c>
      <c r="C23" s="17" t="s">
        <v>72</v>
      </c>
      <c r="D23" s="17" t="s">
        <v>73</v>
      </c>
      <c r="E23" s="17" t="s">
        <v>74</v>
      </c>
      <c r="F23" s="17" t="s">
        <v>58</v>
      </c>
      <c r="G23" s="10">
        <v>1</v>
      </c>
      <c r="H23" s="9">
        <v>85.5</v>
      </c>
      <c r="I23" s="9">
        <v>93.5</v>
      </c>
      <c r="J23" s="9">
        <v>108.5</v>
      </c>
      <c r="K23" s="9">
        <v>0</v>
      </c>
      <c r="L23" s="9">
        <v>202</v>
      </c>
      <c r="M23" s="8">
        <f t="shared" si="0"/>
        <v>74.6</v>
      </c>
      <c r="N23" s="15" t="s">
        <v>22</v>
      </c>
    </row>
    <row r="24" s="2" customFormat="1" customHeight="1" spans="1:14">
      <c r="A24" s="8">
        <v>20</v>
      </c>
      <c r="B24" s="9" t="s">
        <v>75</v>
      </c>
      <c r="C24" s="17" t="s">
        <v>72</v>
      </c>
      <c r="D24" s="17" t="s">
        <v>76</v>
      </c>
      <c r="E24" s="17" t="s">
        <v>74</v>
      </c>
      <c r="F24" s="17" t="s">
        <v>58</v>
      </c>
      <c r="G24" s="10">
        <v>1</v>
      </c>
      <c r="H24" s="9">
        <v>82.46</v>
      </c>
      <c r="I24" s="9">
        <v>95</v>
      </c>
      <c r="J24" s="9">
        <v>98.5</v>
      </c>
      <c r="K24" s="9">
        <v>0</v>
      </c>
      <c r="L24" s="9">
        <v>193.5</v>
      </c>
      <c r="M24" s="8">
        <f t="shared" si="0"/>
        <v>71.684</v>
      </c>
      <c r="N24" s="15"/>
    </row>
    <row r="25" s="2" customFormat="1" customHeight="1" spans="1:14">
      <c r="A25" s="8">
        <v>21</v>
      </c>
      <c r="B25" s="9" t="s">
        <v>77</v>
      </c>
      <c r="C25" s="17" t="s">
        <v>72</v>
      </c>
      <c r="D25" s="17" t="s">
        <v>78</v>
      </c>
      <c r="E25" s="17" t="s">
        <v>74</v>
      </c>
      <c r="F25" s="17" t="s">
        <v>58</v>
      </c>
      <c r="G25" s="10">
        <v>1</v>
      </c>
      <c r="H25" s="9">
        <v>79.7</v>
      </c>
      <c r="I25" s="9">
        <v>90.5</v>
      </c>
      <c r="J25" s="9">
        <v>107</v>
      </c>
      <c r="K25" s="9">
        <v>0</v>
      </c>
      <c r="L25" s="9">
        <v>197.5</v>
      </c>
      <c r="M25" s="8">
        <f t="shared" si="0"/>
        <v>71.38</v>
      </c>
      <c r="N25" s="15"/>
    </row>
    <row r="26" s="2" customFormat="1" customHeight="1" spans="1:14">
      <c r="A26" s="8">
        <v>22</v>
      </c>
      <c r="B26" s="9" t="s">
        <v>79</v>
      </c>
      <c r="C26" s="17" t="s">
        <v>80</v>
      </c>
      <c r="D26" s="17" t="s">
        <v>81</v>
      </c>
      <c r="E26" s="17" t="s">
        <v>82</v>
      </c>
      <c r="F26" s="17" t="s">
        <v>58</v>
      </c>
      <c r="G26" s="10">
        <v>1</v>
      </c>
      <c r="H26" s="9">
        <v>86.8</v>
      </c>
      <c r="I26" s="9">
        <v>105.5</v>
      </c>
      <c r="J26" s="9">
        <v>106.5</v>
      </c>
      <c r="K26" s="9">
        <v>0</v>
      </c>
      <c r="L26" s="9">
        <v>212</v>
      </c>
      <c r="M26" s="8">
        <f t="shared" si="0"/>
        <v>77.12</v>
      </c>
      <c r="N26" s="15" t="s">
        <v>22</v>
      </c>
    </row>
    <row r="27" s="2" customFormat="1" customHeight="1" spans="1:14">
      <c r="A27" s="8">
        <v>23</v>
      </c>
      <c r="B27" s="9" t="s">
        <v>83</v>
      </c>
      <c r="C27" s="17" t="s">
        <v>80</v>
      </c>
      <c r="D27" s="17" t="s">
        <v>84</v>
      </c>
      <c r="E27" s="17" t="s">
        <v>82</v>
      </c>
      <c r="F27" s="17" t="s">
        <v>58</v>
      </c>
      <c r="G27" s="10">
        <v>1</v>
      </c>
      <c r="H27" s="9">
        <v>86.4</v>
      </c>
      <c r="I27" s="9">
        <v>96.5</v>
      </c>
      <c r="J27" s="9">
        <v>106.5</v>
      </c>
      <c r="K27" s="9">
        <v>0</v>
      </c>
      <c r="L27" s="9">
        <v>203</v>
      </c>
      <c r="M27" s="8">
        <f t="shared" si="0"/>
        <v>75.16</v>
      </c>
      <c r="N27" s="15"/>
    </row>
    <row r="28" s="2" customFormat="1" customHeight="1" spans="1:14">
      <c r="A28" s="8">
        <v>24</v>
      </c>
      <c r="B28" s="9" t="s">
        <v>85</v>
      </c>
      <c r="C28" s="17" t="s">
        <v>80</v>
      </c>
      <c r="D28" s="17" t="s">
        <v>86</v>
      </c>
      <c r="E28" s="17" t="s">
        <v>82</v>
      </c>
      <c r="F28" s="17" t="s">
        <v>58</v>
      </c>
      <c r="G28" s="10">
        <v>1</v>
      </c>
      <c r="H28" s="9">
        <v>79.24</v>
      </c>
      <c r="I28" s="9">
        <v>104</v>
      </c>
      <c r="J28" s="9">
        <v>103.5</v>
      </c>
      <c r="K28" s="9">
        <v>0</v>
      </c>
      <c r="L28" s="9">
        <v>207.5</v>
      </c>
      <c r="M28" s="8">
        <f t="shared" si="0"/>
        <v>73.196</v>
      </c>
      <c r="N28" s="15"/>
    </row>
    <row r="29" s="2" customFormat="1" customHeight="1" spans="1:14">
      <c r="A29" s="8">
        <v>25</v>
      </c>
      <c r="B29" s="9" t="s">
        <v>87</v>
      </c>
      <c r="C29" s="17" t="s">
        <v>88</v>
      </c>
      <c r="D29" s="17" t="s">
        <v>89</v>
      </c>
      <c r="E29" s="17" t="s">
        <v>90</v>
      </c>
      <c r="F29" s="17" t="s">
        <v>58</v>
      </c>
      <c r="G29" s="10">
        <v>1</v>
      </c>
      <c r="H29" s="9">
        <v>82.96</v>
      </c>
      <c r="I29" s="9">
        <v>92.5</v>
      </c>
      <c r="J29" s="9">
        <v>117</v>
      </c>
      <c r="K29" s="9">
        <v>0</v>
      </c>
      <c r="L29" s="9">
        <v>209.5</v>
      </c>
      <c r="M29" s="8">
        <f t="shared" si="0"/>
        <v>75.084</v>
      </c>
      <c r="N29" s="15" t="s">
        <v>22</v>
      </c>
    </row>
    <row r="30" s="2" customFormat="1" customHeight="1" spans="1:14">
      <c r="A30" s="8">
        <v>26</v>
      </c>
      <c r="B30" s="9" t="s">
        <v>91</v>
      </c>
      <c r="C30" s="17" t="s">
        <v>88</v>
      </c>
      <c r="D30" s="17" t="s">
        <v>92</v>
      </c>
      <c r="E30" s="17" t="s">
        <v>90</v>
      </c>
      <c r="F30" s="17" t="s">
        <v>58</v>
      </c>
      <c r="G30" s="10">
        <v>1</v>
      </c>
      <c r="H30" s="9">
        <v>82.32</v>
      </c>
      <c r="I30" s="9">
        <v>87.5</v>
      </c>
      <c r="J30" s="9">
        <v>115</v>
      </c>
      <c r="K30" s="9">
        <v>0</v>
      </c>
      <c r="L30" s="9">
        <v>202.5</v>
      </c>
      <c r="M30" s="8">
        <f t="shared" si="0"/>
        <v>73.428</v>
      </c>
      <c r="N30" s="15"/>
    </row>
    <row r="31" s="2" customFormat="1" customHeight="1" spans="1:14">
      <c r="A31" s="8">
        <v>27</v>
      </c>
      <c r="B31" s="9" t="s">
        <v>93</v>
      </c>
      <c r="C31" s="17" t="s">
        <v>88</v>
      </c>
      <c r="D31" s="17" t="s">
        <v>94</v>
      </c>
      <c r="E31" s="17" t="s">
        <v>90</v>
      </c>
      <c r="F31" s="17" t="s">
        <v>58</v>
      </c>
      <c r="G31" s="10">
        <v>1</v>
      </c>
      <c r="H31" s="9">
        <v>82.9</v>
      </c>
      <c r="I31" s="9">
        <v>96</v>
      </c>
      <c r="J31" s="9">
        <v>104</v>
      </c>
      <c r="K31" s="9">
        <v>0</v>
      </c>
      <c r="L31" s="9">
        <v>200</v>
      </c>
      <c r="M31" s="8">
        <f t="shared" si="0"/>
        <v>73.16</v>
      </c>
      <c r="N31" s="15"/>
    </row>
    <row r="32" s="2" customFormat="1" customHeight="1" spans="1:14">
      <c r="A32" s="8">
        <v>28</v>
      </c>
      <c r="B32" s="9" t="s">
        <v>95</v>
      </c>
      <c r="C32" s="17" t="s">
        <v>96</v>
      </c>
      <c r="D32" s="17" t="s">
        <v>97</v>
      </c>
      <c r="E32" s="17" t="s">
        <v>98</v>
      </c>
      <c r="F32" s="17" t="s">
        <v>99</v>
      </c>
      <c r="G32" s="10">
        <v>1</v>
      </c>
      <c r="H32" s="9">
        <v>79.86</v>
      </c>
      <c r="I32" s="9">
        <v>69</v>
      </c>
      <c r="J32" s="9">
        <v>101</v>
      </c>
      <c r="K32" s="9">
        <v>0</v>
      </c>
      <c r="L32" s="9">
        <v>170</v>
      </c>
      <c r="M32" s="8">
        <f t="shared" si="0"/>
        <v>65.944</v>
      </c>
      <c r="N32" s="15" t="s">
        <v>22</v>
      </c>
    </row>
    <row r="33" s="2" customFormat="1" customHeight="1" spans="1:14">
      <c r="A33" s="8">
        <v>29</v>
      </c>
      <c r="B33" s="9" t="s">
        <v>100</v>
      </c>
      <c r="C33" s="17" t="s">
        <v>96</v>
      </c>
      <c r="D33" s="17" t="s">
        <v>101</v>
      </c>
      <c r="E33" s="17" t="s">
        <v>98</v>
      </c>
      <c r="F33" s="17" t="s">
        <v>99</v>
      </c>
      <c r="G33" s="10">
        <v>1</v>
      </c>
      <c r="H33" s="9">
        <v>78.62</v>
      </c>
      <c r="I33" s="9">
        <v>88.5</v>
      </c>
      <c r="J33" s="9">
        <v>73.2</v>
      </c>
      <c r="K33" s="9">
        <v>0</v>
      </c>
      <c r="L33" s="9">
        <v>161.7</v>
      </c>
      <c r="M33" s="8">
        <f t="shared" si="0"/>
        <v>63.788</v>
      </c>
      <c r="N33" s="15"/>
    </row>
    <row r="34" s="2" customFormat="1" customHeight="1" spans="1:14">
      <c r="A34" s="8">
        <v>30</v>
      </c>
      <c r="B34" s="9" t="s">
        <v>102</v>
      </c>
      <c r="C34" s="17" t="s">
        <v>103</v>
      </c>
      <c r="D34" s="17" t="s">
        <v>104</v>
      </c>
      <c r="E34" s="17" t="s">
        <v>105</v>
      </c>
      <c r="F34" s="17" t="s">
        <v>106</v>
      </c>
      <c r="G34" s="10">
        <v>1</v>
      </c>
      <c r="H34" s="9">
        <v>81.66</v>
      </c>
      <c r="I34" s="9">
        <v>99.5</v>
      </c>
      <c r="J34" s="9">
        <v>67.7</v>
      </c>
      <c r="K34" s="9">
        <v>0</v>
      </c>
      <c r="L34" s="9">
        <v>167.2</v>
      </c>
      <c r="M34" s="8">
        <f t="shared" si="0"/>
        <v>66.104</v>
      </c>
      <c r="N34" s="15" t="s">
        <v>22</v>
      </c>
    </row>
    <row r="35" s="2" customFormat="1" customHeight="1" spans="1:14">
      <c r="A35" s="8">
        <v>31</v>
      </c>
      <c r="B35" s="9" t="s">
        <v>107</v>
      </c>
      <c r="C35" s="17" t="s">
        <v>108</v>
      </c>
      <c r="D35" s="17" t="s">
        <v>109</v>
      </c>
      <c r="E35" s="17" t="s">
        <v>110</v>
      </c>
      <c r="F35" s="17" t="s">
        <v>40</v>
      </c>
      <c r="G35" s="10">
        <v>1</v>
      </c>
      <c r="H35" s="9">
        <v>84.18</v>
      </c>
      <c r="I35" s="9">
        <v>105</v>
      </c>
      <c r="J35" s="9">
        <v>102</v>
      </c>
      <c r="K35" s="9">
        <v>0</v>
      </c>
      <c r="L35" s="9">
        <v>207</v>
      </c>
      <c r="M35" s="8">
        <f>(L35/3)*0.5+H35*0.5</f>
        <v>76.59</v>
      </c>
      <c r="N35" s="15" t="s">
        <v>22</v>
      </c>
    </row>
    <row r="36" s="2" customFormat="1" customHeight="1" spans="1:14">
      <c r="A36" s="8">
        <v>32</v>
      </c>
      <c r="B36" s="9" t="s">
        <v>111</v>
      </c>
      <c r="C36" s="17" t="s">
        <v>108</v>
      </c>
      <c r="D36" s="17" t="s">
        <v>112</v>
      </c>
      <c r="E36" s="17" t="s">
        <v>110</v>
      </c>
      <c r="F36" s="17" t="s">
        <v>40</v>
      </c>
      <c r="G36" s="10">
        <v>1</v>
      </c>
      <c r="H36" s="9">
        <v>79.3</v>
      </c>
      <c r="I36" s="9">
        <v>89.5</v>
      </c>
      <c r="J36" s="9">
        <v>86</v>
      </c>
      <c r="K36" s="9">
        <v>0</v>
      </c>
      <c r="L36" s="9">
        <v>175.5</v>
      </c>
      <c r="M36" s="8">
        <f>(L36/3)*0.5+H36*0.5</f>
        <v>68.9</v>
      </c>
      <c r="N36" s="15"/>
    </row>
  </sheetData>
  <autoFilter xmlns:etc="http://www.wps.cn/officeDocument/2017/etCustomData" ref="A4:N36" etc:filterBottomFollowUsedRange="0">
    <extLst/>
  </autoFilter>
  <sortState ref="A35:N36">
    <sortCondition ref="M35:M36" descending="1"/>
  </sortState>
  <mergeCells count="12"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conditionalFormatting sqref="A3">
    <cfRule type="expression" dxfId="0" priority="1">
      <formula>AND(SUMPRODUCT(IFERROR(1*(($A$3&amp;"x")=(A3&amp;"x")),0))&gt;1,NOT(ISBLANK(A3)))</formula>
    </cfRule>
  </conditionalFormatting>
  <conditionalFormatting sqref="B3">
    <cfRule type="expression" dxfId="0" priority="4">
      <formula>AND(SUMPRODUCT(IFERROR(1*(($B$3&amp;"x")=(B3&amp;"x")),0))&gt;1,NOT(ISBLANK(B3)))</formula>
    </cfRule>
  </conditionalFormatting>
  <conditionalFormatting sqref="D3">
    <cfRule type="expression" dxfId="0" priority="2">
      <formula>AND(SUMPRODUCT(IFERROR(1*(($D$3&amp;"x")=(D3&amp;"x")),0))&gt;1,NOT(ISBLANK(D3)))</formula>
    </cfRule>
  </conditionalFormatting>
  <conditionalFormatting sqref="B5:B36">
    <cfRule type="expression" dxfId="0" priority="5">
      <formula>AND(SUMPRODUCT(IFERROR(1*(($B$5:$B$36&amp;"x")=(B5&amp;"x")),0))&gt;1,NOT(ISBLANK(B5)))</formula>
    </cfRule>
  </conditionalFormatting>
  <conditionalFormatting sqref="D5:D36">
    <cfRule type="expression" dxfId="0" priority="3">
      <formula>AND(SUMPRODUCT(IFERROR(1*(($D$5:$D$36&amp;"x")=(D5&amp;"x")),0))&gt;1,NOT(ISBLANK(D5)))</formula>
    </cfRule>
  </conditionalFormatting>
  <printOptions horizontalCentered="1"/>
  <pageMargins left="0.700694444444445" right="0.700694444444445" top="0.554861111111111" bottom="0.554861111111111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Milo</cp:lastModifiedBy>
  <dcterms:created xsi:type="dcterms:W3CDTF">2023-06-19T12:10:00Z</dcterms:created>
  <dcterms:modified xsi:type="dcterms:W3CDTF">2024-11-26T06:25:11Z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D88357236D314AD9873277BD733D5496_13</vt:lpwstr>
  </property>
  <property fmtid="{D5CDD505-2E9C-101B-9397-08002B2CF9AE}" pid="3" name="KSOProductBuildVer">
    <vt:lpwstr>2052-12.1.0.18912</vt:lpwstr>
  </property>
</Properties>
</file>